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<sst xmlns="http://schemas.openxmlformats.org/spreadsheetml/2006/main" count="61" uniqueCount="38">
  <si>
    <t>Budgeted</t>
  </si>
  <si>
    <t>My Cost</t>
  </si>
  <si>
    <t>Tuition</t>
  </si>
  <si>
    <t>per year</t>
  </si>
  <si>
    <t>Total Tuition, Fees, &amp; Equipment</t>
  </si>
  <si>
    <t>Tuition &amp; Fees</t>
  </si>
  <si>
    <t>Living Expenses</t>
  </si>
  <si>
    <t>Apartment Rent</t>
  </si>
  <si>
    <t>per month</t>
  </si>
  <si>
    <t>Water/Sewer/Trash</t>
  </si>
  <si>
    <t>Housing</t>
  </si>
  <si>
    <t>Food</t>
  </si>
  <si>
    <t>Repairs/Maintenance</t>
  </si>
  <si>
    <t>Insurance</t>
  </si>
  <si>
    <t>Student Health Insurance</t>
  </si>
  <si>
    <t>Life Insurance</t>
  </si>
  <si>
    <t>Renter's Insurance</t>
  </si>
  <si>
    <t>Automobile Insurance</t>
  </si>
  <si>
    <t>Personal</t>
  </si>
  <si>
    <t>Dental Check-ups</t>
  </si>
  <si>
    <t>Doctor Visits</t>
  </si>
  <si>
    <t>Recreation</t>
  </si>
  <si>
    <t>Total Living Expenses</t>
  </si>
  <si>
    <t>Student Budget</t>
  </si>
  <si>
    <t>Average Loan Fees</t>
  </si>
  <si>
    <t>Total Funds Eligible to Receive</t>
  </si>
  <si>
    <t>Computer/Books/Supplies</t>
  </si>
  <si>
    <t>Total Computer/Books/Supplies</t>
  </si>
  <si>
    <t>Books</t>
  </si>
  <si>
    <t>Computer*</t>
  </si>
  <si>
    <t>* one time allowance for incoming students only</t>
  </si>
  <si>
    <r>
      <t xml:space="preserve">EXPENSE WORKSHEET </t>
    </r>
    <r>
      <rPr>
        <sz val="10"/>
        <color indexed="56"/>
        <rFont val="Garamond"/>
        <family val="1"/>
      </rPr>
      <t xml:space="preserve">FOR THE  </t>
    </r>
    <r>
      <rPr>
        <sz val="14"/>
        <color indexed="56"/>
        <rFont val="Garamond"/>
        <family val="1"/>
      </rPr>
      <t>2019-20 ACADEMIC YEAR</t>
    </r>
  </si>
  <si>
    <t>Electricity/Gas</t>
  </si>
  <si>
    <t>Cell Phone/Internet Plan</t>
  </si>
  <si>
    <t>Gas/Travel</t>
  </si>
  <si>
    <t>License/Taxes, etc.</t>
  </si>
  <si>
    <t>Clothing/Personal Care</t>
  </si>
  <si>
    <t>Transportation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</si>
</sst>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56"/>
      <name val="Garamond"/>
      <family val="1"/>
    </font>
    <font>
      <sz val="10"/>
      <color indexed="56"/>
      <name val="Garamond"/>
      <family val="1"/>
    </font>
    <font>
      <sz val="11"/>
      <name val="Myriad Pro"/>
      <family val="2"/>
    </font>
    <font>
      <b/>
      <sz val="11"/>
      <name val="Myriad Pro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Myriad Pro"/>
      <family val="2"/>
    </font>
    <font>
      <sz val="11"/>
      <color indexed="8"/>
      <name val="Myriad Pro"/>
      <family val="2"/>
    </font>
    <font>
      <b/>
      <sz val="11"/>
      <color indexed="56"/>
      <name val="Myriad Pro"/>
      <family val="2"/>
    </font>
    <font>
      <b/>
      <sz val="14"/>
      <color indexed="56"/>
      <name val="Garamond"/>
      <family val="1"/>
    </font>
    <font>
      <sz val="11"/>
      <name val="Calibri"/>
      <family val="2"/>
    </font>
    <font>
      <sz val="16"/>
      <color indexed="9"/>
      <name val="Garamond"/>
      <family val="1"/>
    </font>
    <font>
      <sz val="11"/>
      <color indexed="9"/>
      <name val="Myriad Pro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2855"/>
      <name val="Garamond"/>
      <family val="1"/>
    </font>
    <font>
      <b/>
      <sz val="11"/>
      <color theme="1"/>
      <name val="Myriad Pro"/>
      <family val="2"/>
    </font>
    <font>
      <sz val="11"/>
      <color theme="1"/>
      <name val="Myriad Pro"/>
      <family val="2"/>
    </font>
    <font>
      <b/>
      <sz val="11"/>
      <color rgb="FF002855"/>
      <name val="Myriad Pro"/>
      <family val="2"/>
    </font>
    <font>
      <b/>
      <sz val="14"/>
      <color rgb="FF002855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45" fillId="33" borderId="0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0" fillId="33" borderId="0" xfId="0" applyFill="1" applyBorder="1" applyAlignment="1">
      <alignment vertical="top"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top"/>
      <protection/>
    </xf>
    <xf numFmtId="164" fontId="0" fillId="33" borderId="0" xfId="0" applyNumberFormat="1" applyFill="1" applyBorder="1" applyAlignment="1" applyProtection="1">
      <alignment/>
      <protection/>
    </xf>
    <xf numFmtId="0" fontId="45" fillId="33" borderId="0" xfId="0" applyFont="1" applyFill="1" applyBorder="1" applyAlignment="1" applyProtection="1">
      <alignment/>
      <protection/>
    </xf>
    <xf numFmtId="0" fontId="45" fillId="33" borderId="0" xfId="0" applyFont="1" applyFill="1" applyBorder="1" applyAlignment="1" applyProtection="1">
      <alignment/>
      <protection/>
    </xf>
    <xf numFmtId="164" fontId="45" fillId="33" borderId="0" xfId="0" applyNumberFormat="1" applyFont="1" applyFill="1" applyBorder="1" applyAlignment="1" applyProtection="1">
      <alignment horizontal="right"/>
      <protection/>
    </xf>
    <xf numFmtId="0" fontId="45" fillId="33" borderId="0" xfId="0" applyFont="1" applyFill="1" applyBorder="1" applyAlignment="1" applyProtection="1">
      <alignment horizontal="right"/>
      <protection/>
    </xf>
    <xf numFmtId="0" fontId="46" fillId="33" borderId="10" xfId="0" applyFont="1" applyFill="1" applyBorder="1" applyAlignment="1" applyProtection="1">
      <alignment/>
      <protection/>
    </xf>
    <xf numFmtId="164" fontId="46" fillId="33" borderId="10" xfId="0" applyNumberFormat="1" applyFont="1" applyFill="1" applyBorder="1" applyAlignment="1" applyProtection="1">
      <alignment/>
      <protection/>
    </xf>
    <xf numFmtId="0" fontId="47" fillId="33" borderId="11" xfId="0" applyFont="1" applyFill="1" applyBorder="1" applyAlignment="1" applyProtection="1">
      <alignment/>
      <protection/>
    </xf>
    <xf numFmtId="164" fontId="47" fillId="33" borderId="11" xfId="0" applyNumberFormat="1" applyFont="1" applyFill="1" applyBorder="1" applyAlignment="1" applyProtection="1">
      <alignment/>
      <protection/>
    </xf>
    <xf numFmtId="0" fontId="47" fillId="33" borderId="12" xfId="0" applyFont="1" applyFill="1" applyBorder="1" applyAlignment="1" applyProtection="1">
      <alignment/>
      <protection/>
    </xf>
    <xf numFmtId="164" fontId="47" fillId="33" borderId="12" xfId="0" applyNumberFormat="1" applyFont="1" applyFill="1" applyBorder="1" applyAlignment="1" applyProtection="1">
      <alignment/>
      <protection/>
    </xf>
    <xf numFmtId="0" fontId="46" fillId="33" borderId="0" xfId="0" applyFont="1" applyFill="1" applyBorder="1" applyAlignment="1" applyProtection="1">
      <alignment/>
      <protection/>
    </xf>
    <xf numFmtId="0" fontId="45" fillId="0" borderId="13" xfId="0" applyFont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164" fontId="0" fillId="33" borderId="13" xfId="0" applyNumberFormat="1" applyFill="1" applyBorder="1" applyAlignment="1" applyProtection="1">
      <alignment/>
      <protection/>
    </xf>
    <xf numFmtId="164" fontId="46" fillId="33" borderId="0" xfId="0" applyNumberFormat="1" applyFont="1" applyFill="1" applyBorder="1" applyAlignment="1" applyProtection="1">
      <alignment/>
      <protection/>
    </xf>
    <xf numFmtId="164" fontId="45" fillId="33" borderId="13" xfId="0" applyNumberFormat="1" applyFont="1" applyFill="1" applyBorder="1" applyAlignment="1" applyProtection="1">
      <alignment horizontal="right"/>
      <protection/>
    </xf>
    <xf numFmtId="0" fontId="48" fillId="33" borderId="0" xfId="0" applyFont="1" applyFill="1" applyBorder="1" applyAlignment="1" applyProtection="1">
      <alignment/>
      <protection/>
    </xf>
    <xf numFmtId="0" fontId="49" fillId="0" borderId="13" xfId="0" applyFont="1" applyBorder="1" applyAlignment="1" applyProtection="1">
      <alignment/>
      <protection/>
    </xf>
    <xf numFmtId="164" fontId="49" fillId="33" borderId="13" xfId="0" applyNumberFormat="1" applyFont="1" applyFill="1" applyBorder="1" applyAlignment="1" applyProtection="1">
      <alignment horizontal="right"/>
      <protection/>
    </xf>
    <xf numFmtId="0" fontId="47" fillId="33" borderId="0" xfId="0" applyFont="1" applyFill="1" applyBorder="1" applyAlignment="1" applyProtection="1">
      <alignment/>
      <protection/>
    </xf>
    <xf numFmtId="164" fontId="47" fillId="33" borderId="0" xfId="0" applyNumberFormat="1" applyFont="1" applyFill="1" applyBorder="1" applyAlignment="1" applyProtection="1">
      <alignment/>
      <protection/>
    </xf>
    <xf numFmtId="164" fontId="46" fillId="33" borderId="10" xfId="0" applyNumberFormat="1" applyFont="1" applyFill="1" applyBorder="1" applyAlignment="1" applyProtection="1">
      <alignment/>
      <protection locked="0"/>
    </xf>
    <xf numFmtId="164" fontId="43" fillId="33" borderId="0" xfId="0" applyNumberFormat="1" applyFont="1" applyFill="1" applyBorder="1" applyAlignment="1" applyProtection="1">
      <alignment/>
      <protection locked="0"/>
    </xf>
    <xf numFmtId="164" fontId="0" fillId="33" borderId="0" xfId="0" applyNumberFormat="1" applyFill="1" applyBorder="1" applyAlignment="1" applyProtection="1">
      <alignment/>
      <protection locked="0"/>
    </xf>
    <xf numFmtId="164" fontId="47" fillId="33" borderId="0" xfId="0" applyNumberFormat="1" applyFont="1" applyFill="1" applyBorder="1" applyAlignment="1" applyProtection="1">
      <alignment/>
      <protection locked="0"/>
    </xf>
    <xf numFmtId="164" fontId="46" fillId="33" borderId="0" xfId="0" applyNumberFormat="1" applyFont="1" applyFill="1" applyBorder="1" applyAlignment="1" applyProtection="1">
      <alignment/>
      <protection locked="0"/>
    </xf>
    <xf numFmtId="0" fontId="45" fillId="33" borderId="13" xfId="0" applyFont="1" applyFill="1" applyBorder="1" applyAlignment="1" applyProtection="1">
      <alignment horizontal="right"/>
      <protection locked="0"/>
    </xf>
    <xf numFmtId="0" fontId="5" fillId="33" borderId="0" xfId="0" applyFont="1" applyFill="1" applyBorder="1" applyAlignment="1" applyProtection="1">
      <alignment/>
      <protection/>
    </xf>
    <xf numFmtId="164" fontId="4" fillId="33" borderId="0" xfId="0" applyNumberFormat="1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164" fontId="5" fillId="33" borderId="0" xfId="0" applyNumberFormat="1" applyFont="1" applyFill="1" applyBorder="1" applyAlignment="1" applyProtection="1">
      <alignment/>
      <protection locked="0"/>
    </xf>
    <xf numFmtId="0" fontId="44" fillId="33" borderId="0" xfId="0" applyFont="1" applyFill="1" applyBorder="1" applyAlignment="1">
      <alignment vertical="top"/>
    </xf>
    <xf numFmtId="0" fontId="44" fillId="33" borderId="0" xfId="0" applyFont="1" applyFill="1" applyBorder="1" applyAlignment="1">
      <alignment/>
    </xf>
    <xf numFmtId="2" fontId="44" fillId="33" borderId="0" xfId="0" applyNumberFormat="1" applyFont="1" applyFill="1" applyBorder="1" applyAlignment="1">
      <alignment/>
    </xf>
    <xf numFmtId="0" fontId="45" fillId="33" borderId="13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64" fontId="4" fillId="33" borderId="11" xfId="0" applyNumberFormat="1" applyFont="1" applyFill="1" applyBorder="1" applyAlignment="1" applyProtection="1">
      <alignment/>
      <protection/>
    </xf>
    <xf numFmtId="164" fontId="45" fillId="33" borderId="13" xfId="0" applyNumberFormat="1" applyFont="1" applyFill="1" applyBorder="1" applyAlignment="1" applyProtection="1">
      <alignment horizontal="right"/>
      <protection locked="0"/>
    </xf>
    <xf numFmtId="164" fontId="47" fillId="0" borderId="12" xfId="0" applyNumberFormat="1" applyFont="1" applyFill="1" applyBorder="1" applyAlignment="1" applyProtection="1">
      <alignment/>
      <protection locked="0"/>
    </xf>
    <xf numFmtId="164" fontId="47" fillId="0" borderId="0" xfId="0" applyNumberFormat="1" applyFont="1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/>
    </xf>
    <xf numFmtId="164" fontId="47" fillId="0" borderId="11" xfId="0" applyNumberFormat="1" applyFont="1" applyFill="1" applyBorder="1" applyAlignment="1" applyProtection="1">
      <alignment/>
      <protection locked="0"/>
    </xf>
    <xf numFmtId="0" fontId="46" fillId="33" borderId="10" xfId="0" applyFont="1" applyFill="1" applyBorder="1" applyAlignment="1" applyProtection="1">
      <alignment/>
      <protection/>
    </xf>
    <xf numFmtId="0" fontId="45" fillId="33" borderId="13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top"/>
      <protection/>
    </xf>
    <xf numFmtId="0" fontId="26" fillId="33" borderId="13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/>
      <protection/>
    </xf>
    <xf numFmtId="0" fontId="26" fillId="33" borderId="0" xfId="0" applyFont="1" applyFill="1" applyBorder="1" applyAlignment="1" applyProtection="1">
      <alignment/>
      <protection/>
    </xf>
    <xf numFmtId="0" fontId="4" fillId="0" borderId="11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 quotePrefix="1">
      <alignment horizontal="lef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6</xdr:col>
      <xdr:colOff>361950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39433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</xdr:row>
      <xdr:rowOff>180975</xdr:rowOff>
    </xdr:from>
    <xdr:to>
      <xdr:col>9</xdr:col>
      <xdr:colOff>9525</xdr:colOff>
      <xdr:row>8</xdr:row>
      <xdr:rowOff>171450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1925" y="561975"/>
          <a:ext cx="6181725" cy="1085850"/>
        </a:xfrm>
        <a:prstGeom prst="rect">
          <a:avLst/>
        </a:prstGeom>
        <a:solidFill>
          <a:srgbClr val="00285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ASHS Master of Science in Physician</a:t>
          </a: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 Assistant Studies</a:t>
          </a: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 (online)
</a:t>
          </a: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Half Time: 10 month budget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Use the following worksheet to estimate how cost of attendance will align with your actual costs and help you budget responsibly.  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Enter your costs directly into the worksheet.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N53"/>
  <sheetViews>
    <sheetView tabSelected="1" zoomScalePageLayoutView="0" workbookViewId="0" topLeftCell="A1">
      <selection activeCell="K8" sqref="K8"/>
    </sheetView>
  </sheetViews>
  <sheetFormatPr defaultColWidth="9.140625" defaultRowHeight="15"/>
  <cols>
    <col min="1" max="1" width="2.421875" style="5" customWidth="1"/>
    <col min="2" max="4" width="9.140625" style="5" customWidth="1"/>
    <col min="5" max="5" width="9.421875" style="5" customWidth="1"/>
    <col min="6" max="6" width="16.8515625" style="5" customWidth="1"/>
    <col min="7" max="7" width="11.8515625" style="7" customWidth="1"/>
    <col min="8" max="8" width="14.57421875" style="5" customWidth="1"/>
    <col min="9" max="9" width="12.421875" style="7" customWidth="1"/>
    <col min="10" max="10" width="2.57421875" style="5" customWidth="1"/>
    <col min="11" max="16384" width="9.140625" style="1" customWidth="1"/>
  </cols>
  <sheetData>
    <row r="1" ht="15"/>
    <row r="2" ht="15"/>
    <row r="3" ht="15"/>
    <row r="4" spans="2:11" ht="14.25">
      <c r="B4" s="52"/>
      <c r="C4" s="52"/>
      <c r="D4" s="52"/>
      <c r="E4" s="52"/>
      <c r="F4" s="52"/>
      <c r="G4" s="52"/>
      <c r="H4" s="52"/>
      <c r="I4" s="52"/>
      <c r="J4" s="6"/>
      <c r="K4" s="4"/>
    </row>
    <row r="5" spans="2:11" ht="14.25">
      <c r="B5" s="52"/>
      <c r="C5" s="52"/>
      <c r="D5" s="52"/>
      <c r="E5" s="52"/>
      <c r="F5" s="52"/>
      <c r="G5" s="52"/>
      <c r="H5" s="52"/>
      <c r="I5" s="52"/>
      <c r="J5" s="6"/>
      <c r="K5" s="4"/>
    </row>
    <row r="6" spans="2:14" ht="14.25">
      <c r="B6" s="52"/>
      <c r="C6" s="52"/>
      <c r="D6" s="52"/>
      <c r="E6" s="52"/>
      <c r="F6" s="52"/>
      <c r="G6" s="52"/>
      <c r="H6" s="52"/>
      <c r="I6" s="52"/>
      <c r="J6" s="6"/>
      <c r="K6" s="4"/>
      <c r="L6" s="39"/>
      <c r="M6" s="40"/>
      <c r="N6" s="41"/>
    </row>
    <row r="7" spans="2:12" ht="14.25">
      <c r="B7" s="52"/>
      <c r="C7" s="52"/>
      <c r="D7" s="52"/>
      <c r="E7" s="52"/>
      <c r="F7" s="52"/>
      <c r="G7" s="52"/>
      <c r="H7" s="52"/>
      <c r="I7" s="52"/>
      <c r="J7" s="6"/>
      <c r="K7" s="4"/>
      <c r="L7" s="4"/>
    </row>
    <row r="8" spans="2:11" ht="14.25">
      <c r="B8" s="52"/>
      <c r="C8" s="52"/>
      <c r="D8" s="52"/>
      <c r="E8" s="52"/>
      <c r="F8" s="52"/>
      <c r="G8" s="52"/>
      <c r="H8" s="52"/>
      <c r="I8" s="52"/>
      <c r="J8" s="6"/>
      <c r="K8" s="4"/>
    </row>
    <row r="9" spans="2:11" ht="14.25">
      <c r="B9" s="52"/>
      <c r="C9" s="52"/>
      <c r="D9" s="52"/>
      <c r="E9" s="52"/>
      <c r="F9" s="52"/>
      <c r="G9" s="52"/>
      <c r="H9" s="52"/>
      <c r="I9" s="52"/>
      <c r="J9" s="6"/>
      <c r="K9" s="4"/>
    </row>
    <row r="10" ht="7.5" customHeight="1"/>
    <row r="11" spans="2:11" ht="18" thickBot="1">
      <c r="B11" s="51" t="s">
        <v>31</v>
      </c>
      <c r="C11" s="51"/>
      <c r="D11" s="51"/>
      <c r="E11" s="51"/>
      <c r="F11" s="51"/>
      <c r="G11" s="51"/>
      <c r="H11" s="51"/>
      <c r="I11" s="51"/>
      <c r="J11" s="8"/>
      <c r="K11" s="3"/>
    </row>
    <row r="12" spans="2:11" ht="18" thickBot="1">
      <c r="B12" s="9" t="s">
        <v>5</v>
      </c>
      <c r="C12" s="9"/>
      <c r="D12" s="9"/>
      <c r="E12" s="9"/>
      <c r="F12" s="9"/>
      <c r="G12" s="9"/>
      <c r="H12" s="10">
        <f>SUM(G14:G14)</f>
        <v>9220</v>
      </c>
      <c r="I12" s="11" t="s">
        <v>3</v>
      </c>
      <c r="J12" s="9"/>
      <c r="K12" s="2"/>
    </row>
    <row r="13" spans="2:9" ht="14.25">
      <c r="B13" s="50"/>
      <c r="C13" s="50"/>
      <c r="D13" s="50"/>
      <c r="E13" s="12"/>
      <c r="F13" s="12"/>
      <c r="G13" s="13" t="s">
        <v>0</v>
      </c>
      <c r="H13" s="12"/>
      <c r="I13" s="29" t="s">
        <v>1</v>
      </c>
    </row>
    <row r="14" spans="2:9" ht="14.25">
      <c r="B14" s="14"/>
      <c r="C14" s="14" t="s">
        <v>2</v>
      </c>
      <c r="D14" s="14"/>
      <c r="E14" s="14"/>
      <c r="F14" s="14"/>
      <c r="G14" s="15">
        <f>461*20</f>
        <v>9220</v>
      </c>
      <c r="H14" s="14" t="s">
        <v>3</v>
      </c>
      <c r="I14" s="15"/>
    </row>
    <row r="15" spans="2:9" ht="14.25">
      <c r="B15" s="18" t="s">
        <v>4</v>
      </c>
      <c r="I15" s="30">
        <f>SUM(I14:I14)</f>
        <v>0</v>
      </c>
    </row>
    <row r="16" ht="14.25">
      <c r="I16" s="31"/>
    </row>
    <row r="17" spans="2:9" ht="18" thickBot="1">
      <c r="B17" s="42" t="s">
        <v>26</v>
      </c>
      <c r="C17" s="20"/>
      <c r="D17" s="20"/>
      <c r="E17" s="20"/>
      <c r="F17" s="20"/>
      <c r="G17" s="21"/>
      <c r="H17" s="23">
        <f>SUM(G18:G19)</f>
        <v>2200</v>
      </c>
      <c r="I17" s="34" t="s">
        <v>3</v>
      </c>
    </row>
    <row r="18" spans="2:9" ht="14.25">
      <c r="B18" s="43"/>
      <c r="C18" s="43" t="s">
        <v>29</v>
      </c>
      <c r="D18" s="43"/>
      <c r="E18" s="43"/>
      <c r="F18" s="43"/>
      <c r="G18" s="44">
        <v>1000</v>
      </c>
      <c r="H18" s="43" t="s">
        <v>3</v>
      </c>
      <c r="I18" s="44"/>
    </row>
    <row r="19" spans="2:9" ht="14.25">
      <c r="B19" s="43"/>
      <c r="C19" s="43" t="s">
        <v>28</v>
      </c>
      <c r="D19" s="43"/>
      <c r="E19" s="43"/>
      <c r="F19" s="43"/>
      <c r="G19" s="44">
        <v>1200</v>
      </c>
      <c r="H19" s="43" t="s">
        <v>3</v>
      </c>
      <c r="I19" s="44"/>
    </row>
    <row r="20" spans="2:9" ht="14.25">
      <c r="B20" s="37"/>
      <c r="C20" s="37" t="s">
        <v>30</v>
      </c>
      <c r="D20" s="37"/>
      <c r="E20" s="37"/>
      <c r="F20" s="37"/>
      <c r="G20" s="36"/>
      <c r="H20" s="37"/>
      <c r="I20" s="38">
        <f>SUM(I18:I19)</f>
        <v>0</v>
      </c>
    </row>
    <row r="21" spans="2:8" ht="14.25">
      <c r="B21" s="35" t="s">
        <v>27</v>
      </c>
      <c r="C21" s="35"/>
      <c r="D21" s="35"/>
      <c r="E21" s="35"/>
      <c r="F21" s="35"/>
      <c r="G21" s="36"/>
      <c r="H21" s="37"/>
    </row>
    <row r="22" spans="2:9" ht="14.25">
      <c r="B22" s="18"/>
      <c r="I22" s="30"/>
    </row>
    <row r="23" spans="2:9" ht="18" thickBot="1">
      <c r="B23" s="19" t="s">
        <v>6</v>
      </c>
      <c r="C23" s="53"/>
      <c r="D23" s="20"/>
      <c r="E23" s="20"/>
      <c r="F23" s="20"/>
      <c r="G23" s="21"/>
      <c r="H23" s="23">
        <f>G49*10</f>
        <v>32140</v>
      </c>
      <c r="I23" s="45">
        <f>I49*10</f>
        <v>0</v>
      </c>
    </row>
    <row r="24" spans="2:9" ht="14.25">
      <c r="B24" s="24" t="s">
        <v>10</v>
      </c>
      <c r="C24" s="37"/>
      <c r="D24" s="27"/>
      <c r="E24" s="27"/>
      <c r="F24" s="27"/>
      <c r="G24" s="28"/>
      <c r="H24" s="27"/>
      <c r="I24" s="32"/>
    </row>
    <row r="25" spans="2:9" ht="14.25">
      <c r="B25" s="16"/>
      <c r="C25" s="54" t="s">
        <v>7</v>
      </c>
      <c r="D25" s="16"/>
      <c r="E25" s="16"/>
      <c r="F25" s="16"/>
      <c r="G25" s="46">
        <v>1300</v>
      </c>
      <c r="H25" s="16" t="s">
        <v>8</v>
      </c>
      <c r="I25" s="46"/>
    </row>
    <row r="26" spans="2:9" ht="14.25">
      <c r="B26" s="14"/>
      <c r="C26" s="43" t="s">
        <v>32</v>
      </c>
      <c r="D26" s="14"/>
      <c r="E26" s="14"/>
      <c r="F26" s="14"/>
      <c r="G26" s="46">
        <v>145</v>
      </c>
      <c r="H26" s="14" t="s">
        <v>8</v>
      </c>
      <c r="I26" s="46"/>
    </row>
    <row r="27" spans="2:9" ht="14.25">
      <c r="B27" s="14"/>
      <c r="C27" s="43" t="s">
        <v>33</v>
      </c>
      <c r="D27" s="14"/>
      <c r="E27" s="14"/>
      <c r="F27" s="14"/>
      <c r="G27" s="46">
        <v>135</v>
      </c>
      <c r="H27" s="14" t="s">
        <v>8</v>
      </c>
      <c r="I27" s="46"/>
    </row>
    <row r="28" spans="2:9" ht="14.25">
      <c r="B28" s="14"/>
      <c r="C28" s="43" t="s">
        <v>9</v>
      </c>
      <c r="D28" s="14"/>
      <c r="E28" s="14"/>
      <c r="F28" s="14"/>
      <c r="G28" s="46">
        <v>110</v>
      </c>
      <c r="H28" s="14" t="s">
        <v>8</v>
      </c>
      <c r="I28" s="46"/>
    </row>
    <row r="29" spans="2:8" ht="14.25">
      <c r="B29" s="27"/>
      <c r="C29" s="37"/>
      <c r="D29" s="27"/>
      <c r="E29" s="27"/>
      <c r="F29" s="27"/>
      <c r="G29" s="22"/>
      <c r="H29" s="18"/>
    </row>
    <row r="30" spans="2:8" ht="14.25">
      <c r="B30" s="24" t="s">
        <v>11</v>
      </c>
      <c r="C30" s="37"/>
      <c r="D30" s="27"/>
      <c r="E30" s="27"/>
      <c r="F30" s="27"/>
      <c r="G30" s="28"/>
      <c r="H30" s="27"/>
    </row>
    <row r="31" spans="2:9" ht="14.25">
      <c r="B31" s="16"/>
      <c r="C31" s="54" t="s">
        <v>11</v>
      </c>
      <c r="D31" s="16"/>
      <c r="E31" s="16"/>
      <c r="F31" s="16"/>
      <c r="G31" s="17">
        <v>450</v>
      </c>
      <c r="H31" s="16" t="s">
        <v>8</v>
      </c>
      <c r="I31" s="46"/>
    </row>
    <row r="32" spans="2:8" ht="14.25">
      <c r="B32" s="27"/>
      <c r="C32" s="37"/>
      <c r="D32" s="27"/>
      <c r="E32" s="27"/>
      <c r="F32" s="27"/>
      <c r="G32" s="22"/>
      <c r="H32" s="18"/>
    </row>
    <row r="33" spans="2:8" ht="14.25">
      <c r="B33" s="24" t="s">
        <v>37</v>
      </c>
      <c r="C33" s="37"/>
      <c r="D33" s="27"/>
      <c r="E33" s="27"/>
      <c r="F33" s="27"/>
      <c r="G33" s="28"/>
      <c r="H33" s="27"/>
    </row>
    <row r="34" spans="2:9" ht="14.25">
      <c r="B34" s="16"/>
      <c r="C34" s="54" t="s">
        <v>34</v>
      </c>
      <c r="D34" s="16"/>
      <c r="E34" s="16"/>
      <c r="F34" s="16"/>
      <c r="G34" s="46">
        <v>220</v>
      </c>
      <c r="H34" s="16" t="s">
        <v>8</v>
      </c>
      <c r="I34" s="46"/>
    </row>
    <row r="35" spans="2:9" ht="14.25">
      <c r="B35" s="14"/>
      <c r="C35" s="43" t="s">
        <v>12</v>
      </c>
      <c r="D35" s="14"/>
      <c r="E35" s="14"/>
      <c r="F35" s="14"/>
      <c r="G35" s="46">
        <v>30</v>
      </c>
      <c r="H35" s="14" t="s">
        <v>8</v>
      </c>
      <c r="I35" s="46"/>
    </row>
    <row r="36" spans="2:9" ht="14.25">
      <c r="B36" s="14"/>
      <c r="C36" s="43" t="s">
        <v>35</v>
      </c>
      <c r="D36" s="14"/>
      <c r="E36" s="14"/>
      <c r="F36" s="14"/>
      <c r="G36" s="46">
        <v>40</v>
      </c>
      <c r="H36" s="14" t="s">
        <v>8</v>
      </c>
      <c r="I36" s="46"/>
    </row>
    <row r="37" spans="2:9" ht="14.25">
      <c r="B37" s="14"/>
      <c r="C37" s="43" t="s">
        <v>17</v>
      </c>
      <c r="D37" s="14"/>
      <c r="E37" s="14"/>
      <c r="F37" s="14"/>
      <c r="G37" s="46">
        <v>100</v>
      </c>
      <c r="H37" s="14" t="s">
        <v>8</v>
      </c>
      <c r="I37" s="46"/>
    </row>
    <row r="38" spans="2:8" ht="14.25">
      <c r="B38" s="27"/>
      <c r="C38" s="37"/>
      <c r="D38" s="27"/>
      <c r="E38" s="27"/>
      <c r="F38" s="27"/>
      <c r="G38" s="22"/>
      <c r="H38" s="18"/>
    </row>
    <row r="39" spans="2:8" ht="14.25">
      <c r="B39" s="24" t="s">
        <v>13</v>
      </c>
      <c r="C39" s="37"/>
      <c r="D39" s="27"/>
      <c r="E39" s="27"/>
      <c r="F39" s="27"/>
      <c r="G39" s="28"/>
      <c r="H39" s="27"/>
    </row>
    <row r="40" spans="2:9" ht="14.25">
      <c r="B40" s="16"/>
      <c r="C40" s="54" t="s">
        <v>14</v>
      </c>
      <c r="D40" s="16"/>
      <c r="E40" s="16"/>
      <c r="F40" s="16"/>
      <c r="G40" s="46">
        <v>375</v>
      </c>
      <c r="H40" s="16" t="s">
        <v>8</v>
      </c>
      <c r="I40" s="46"/>
    </row>
    <row r="41" spans="2:9" ht="14.25">
      <c r="B41" s="27"/>
      <c r="C41" s="37"/>
      <c r="D41" s="27"/>
      <c r="E41" s="27"/>
      <c r="F41" s="27"/>
      <c r="G41" s="28"/>
      <c r="H41" s="27"/>
      <c r="I41" s="47"/>
    </row>
    <row r="42" spans="2:3" ht="14.25">
      <c r="B42" s="24" t="s">
        <v>18</v>
      </c>
      <c r="C42" s="55"/>
    </row>
    <row r="43" spans="2:9" ht="14.25">
      <c r="B43" s="16"/>
      <c r="C43" s="54" t="s">
        <v>15</v>
      </c>
      <c r="D43" s="16"/>
      <c r="E43" s="16"/>
      <c r="F43" s="16"/>
      <c r="G43" s="46">
        <v>10</v>
      </c>
      <c r="H43" s="16" t="s">
        <v>8</v>
      </c>
      <c r="I43" s="46"/>
    </row>
    <row r="44" spans="2:9" ht="14.25">
      <c r="B44" s="16"/>
      <c r="C44" s="43" t="s">
        <v>16</v>
      </c>
      <c r="D44" s="14"/>
      <c r="E44" s="16"/>
      <c r="F44" s="16"/>
      <c r="G44" s="46">
        <v>25</v>
      </c>
      <c r="H44" s="14" t="s">
        <v>8</v>
      </c>
      <c r="I44" s="46"/>
    </row>
    <row r="45" spans="2:9" ht="14.25">
      <c r="B45" s="48"/>
      <c r="C45" s="56" t="s">
        <v>36</v>
      </c>
      <c r="D45" s="14"/>
      <c r="E45" s="14"/>
      <c r="F45" s="14"/>
      <c r="G45" s="49">
        <v>100</v>
      </c>
      <c r="H45" s="14" t="s">
        <v>8</v>
      </c>
      <c r="I45" s="49"/>
    </row>
    <row r="46" spans="2:9" ht="14.25">
      <c r="B46" s="14"/>
      <c r="C46" s="57" t="s">
        <v>19</v>
      </c>
      <c r="D46" s="14"/>
      <c r="E46" s="14"/>
      <c r="F46" s="14"/>
      <c r="G46" s="49">
        <v>22</v>
      </c>
      <c r="H46" s="14" t="s">
        <v>8</v>
      </c>
      <c r="I46" s="49"/>
    </row>
    <row r="47" spans="2:9" ht="14.25">
      <c r="B47" s="14"/>
      <c r="C47" s="56" t="s">
        <v>20</v>
      </c>
      <c r="D47" s="14"/>
      <c r="E47" s="14"/>
      <c r="F47" s="14"/>
      <c r="G47" s="49">
        <v>52</v>
      </c>
      <c r="H47" s="14" t="s">
        <v>8</v>
      </c>
      <c r="I47" s="49"/>
    </row>
    <row r="48" spans="2:9" ht="14.25">
      <c r="B48" s="14"/>
      <c r="C48" s="56" t="s">
        <v>21</v>
      </c>
      <c r="D48" s="14"/>
      <c r="E48" s="14"/>
      <c r="F48" s="14"/>
      <c r="G48" s="49">
        <v>100</v>
      </c>
      <c r="H48" s="14" t="s">
        <v>8</v>
      </c>
      <c r="I48" s="49"/>
    </row>
    <row r="49" spans="2:9" ht="14.25">
      <c r="B49" s="18" t="s">
        <v>22</v>
      </c>
      <c r="C49" s="35"/>
      <c r="D49" s="18"/>
      <c r="E49" s="18"/>
      <c r="F49" s="18"/>
      <c r="G49" s="22">
        <f>SUM(G25:G48)</f>
        <v>3214</v>
      </c>
      <c r="H49" s="18" t="s">
        <v>8</v>
      </c>
      <c r="I49" s="33">
        <f>SUM(I25:I48)</f>
        <v>0</v>
      </c>
    </row>
    <row r="50" spans="3:9" ht="14.25">
      <c r="C50" s="55"/>
      <c r="I50" s="31"/>
    </row>
    <row r="51" spans="2:9" ht="18" thickBot="1">
      <c r="B51" s="19" t="s">
        <v>23</v>
      </c>
      <c r="C51" s="20"/>
      <c r="D51" s="20"/>
      <c r="E51" s="20"/>
      <c r="F51" s="20"/>
      <c r="G51" s="21"/>
      <c r="H51" s="23">
        <f>SUM(H12,H17,H23)</f>
        <v>43560</v>
      </c>
      <c r="I51" s="45" t="s">
        <v>3</v>
      </c>
    </row>
    <row r="52" spans="2:9" ht="18" thickBot="1">
      <c r="B52" s="19" t="s">
        <v>24</v>
      </c>
      <c r="C52" s="20"/>
      <c r="D52" s="20"/>
      <c r="E52" s="20"/>
      <c r="F52" s="20"/>
      <c r="G52" s="21"/>
      <c r="H52" s="23">
        <v>1251</v>
      </c>
      <c r="I52" s="45" t="s">
        <v>3</v>
      </c>
    </row>
    <row r="53" spans="2:9" ht="18" thickBot="1">
      <c r="B53" s="25" t="s">
        <v>25</v>
      </c>
      <c r="C53" s="20"/>
      <c r="D53" s="20"/>
      <c r="E53" s="20"/>
      <c r="F53" s="20"/>
      <c r="G53" s="21"/>
      <c r="H53" s="26">
        <f>SUM(H51:H52)</f>
        <v>44811</v>
      </c>
      <c r="I53" s="45"/>
    </row>
  </sheetData>
  <sheetProtection insertColumns="0" insertRows="0" insertHyperlinks="0" deleteColumns="0" deleteRows="0"/>
  <mergeCells count="3">
    <mergeCell ref="B13:D13"/>
    <mergeCell ref="B11:I11"/>
    <mergeCell ref="B4:I9"/>
  </mergeCells>
  <printOptions/>
  <pageMargins left="0.7" right="0.7" top="0.75" bottom="0.75" header="0.3" footer="0.3"/>
  <pageSetup fitToHeight="1" fitToWidth="1" horizontalDpi="600" verticalDpi="600" orientation="landscape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Katie E Clay</cp:lastModifiedBy>
  <cp:lastPrinted>2019-01-14T15:53:37Z</cp:lastPrinted>
  <dcterms:created xsi:type="dcterms:W3CDTF">2018-04-18T14:46:02Z</dcterms:created>
  <dcterms:modified xsi:type="dcterms:W3CDTF">2019-01-23T02:50:15Z</dcterms:modified>
  <cp:category/>
  <cp:version/>
  <cp:contentType/>
  <cp:contentStatus/>
</cp:coreProperties>
</file>